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F195"/>
  <c r="I195"/>
  <c r="H176"/>
  <c r="F176"/>
  <c r="L176"/>
  <c r="L157"/>
  <c r="I157"/>
  <c r="H157"/>
  <c r="G157"/>
  <c r="H138"/>
  <c r="J138"/>
  <c r="I138"/>
  <c r="H119"/>
  <c r="F119"/>
  <c r="L100"/>
  <c r="F100"/>
  <c r="J100"/>
  <c r="L81"/>
  <c r="G81"/>
  <c r="H81"/>
  <c r="F81"/>
  <c r="G62"/>
  <c r="F62"/>
  <c r="J62"/>
  <c r="I62"/>
  <c r="H62"/>
  <c r="F43"/>
  <c r="L43"/>
  <c r="J43"/>
  <c r="H43"/>
  <c r="G24"/>
  <c r="L24"/>
  <c r="I24"/>
  <c r="J24"/>
  <c r="H24"/>
  <c r="F24"/>
  <c r="I196" l="1"/>
  <c r="F196"/>
  <c r="G196"/>
  <c r="J196"/>
  <c r="H196"/>
  <c r="L196"/>
</calcChain>
</file>

<file path=xl/sharedStrings.xml><?xml version="1.0" encoding="utf-8"?>
<sst xmlns="http://schemas.openxmlformats.org/spreadsheetml/2006/main" count="235" uniqueCount="77">
  <si>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</si>
  <si>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</si>
  <si>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</si>
  <si>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</si>
  <si>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</si>
  <si>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</si>
  <si>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</si>
  <si>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</si>
  <si>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</si>
  <si>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</si>
  <si>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</si>
  <si>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</si>
  <si>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</si>
  <si>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</si>
  <si>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</si>
  <si>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</si>
  <si>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</si>
  <si>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</si>
  <si>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</si>
  <si>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</si>
  <si>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</si>
  <si>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</si>
  <si>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</si>
  <si>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</si>
  <si>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</si>
  <si>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</si>
  <si>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</si>
  <si>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</si>
  <si>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</si>
  <si>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</si>
  <si>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</si>
  <si>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</si>
  <si>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</si>
  <si>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</si>
  <si>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</si>
  <si>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</si>
  <si>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</si>
  <si>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</si>
  <si>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</si>
  <si>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</si>
  <si>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Т.М.</t>
  </si>
  <si>
    <t>МКОУ "Васькинская ООШ"</t>
  </si>
  <si>
    <t>винегрет овощной</t>
  </si>
  <si>
    <t>курица в соусе с томатом</t>
  </si>
  <si>
    <t>макаронные изделия отварные</t>
  </si>
  <si>
    <t>компот из плодов или ягод сушёных+ витамин С</t>
  </si>
  <si>
    <t>салат картофельный с зелёным горошком</t>
  </si>
  <si>
    <t>борщ с капустой, картофелем с говядиной и сметаной</t>
  </si>
  <si>
    <t>компот из апельсинов с яблоками витаминизированный</t>
  </si>
  <si>
    <t>яблоко</t>
  </si>
  <si>
    <t>салат из белокачанной капусты с морковью</t>
  </si>
  <si>
    <t>котлеты, биточки,шницели</t>
  </si>
  <si>
    <t>пюре из картофеля</t>
  </si>
  <si>
    <t>компот из ягод замороженных</t>
  </si>
  <si>
    <t>салат из свёклы с чесноком</t>
  </si>
  <si>
    <t>суп картофельный с горохом, нугылями и цыпленком</t>
  </si>
  <si>
    <t>компот из яблок с лимоном витаминизированный витамином С</t>
  </si>
  <si>
    <t>апельсин</t>
  </si>
  <si>
    <t xml:space="preserve"> </t>
  </si>
  <si>
    <t>салат " удмуртский" (удмуртское блюдо)</t>
  </si>
  <si>
    <t>пуштыешыд с цыплёнком (удмуртское блюдо)</t>
  </si>
  <si>
    <t>запеканка из творога со сгущённым молоком</t>
  </si>
  <si>
    <t>чай с лимоном</t>
  </si>
  <si>
    <t>салат "Космос" (удмуртское блюдо)</t>
  </si>
  <si>
    <t>суп картофельный с макаронными изделиями с говядиной</t>
  </si>
  <si>
    <t>салат из квашеной капусты</t>
  </si>
  <si>
    <t>печень тушёная в соусе</t>
  </si>
  <si>
    <t>сок фруктовый</t>
  </si>
  <si>
    <t>салат картофельный с фасолью</t>
  </si>
  <si>
    <t>суп крестьянский с крупой и говядиной</t>
  </si>
  <si>
    <t>кисель из концентрата плодового или ягодного+ витамин С</t>
  </si>
  <si>
    <t>салат из белокачанной капусты с помидорами и огурцами</t>
  </si>
  <si>
    <t>рыба запечённая в сметанном соусе</t>
  </si>
  <si>
    <t>рис отварной с овощами</t>
  </si>
  <si>
    <t>напиток лимонный витаминизированный</t>
  </si>
  <si>
    <t xml:space="preserve">салат "Тазалык" </t>
  </si>
  <si>
    <t>Агырчи шыд с цыплёнком (блюдо удмуртской кухни)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</si>
</sst>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O198" sqref="O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1.26</v>
      </c>
      <c r="H14" s="43">
        <v>10.14</v>
      </c>
      <c r="I14" s="43">
        <v>8.32</v>
      </c>
      <c r="J14" s="43">
        <v>129.26</v>
      </c>
      <c r="K14" s="44">
        <v>1</v>
      </c>
      <c r="L14" s="43">
        <v>13.76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120</v>
      </c>
      <c r="G16" s="43">
        <v>34.5</v>
      </c>
      <c r="H16" s="43">
        <v>41.62</v>
      </c>
      <c r="I16" s="43">
        <v>5.44</v>
      </c>
      <c r="J16" s="43">
        <v>534.29</v>
      </c>
      <c r="K16" s="44">
        <v>210</v>
      </c>
      <c r="L16" s="43">
        <v>54.41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200</v>
      </c>
      <c r="G17" s="43">
        <v>7.36</v>
      </c>
      <c r="H17" s="43">
        <v>7.06</v>
      </c>
      <c r="I17" s="43">
        <v>47.1</v>
      </c>
      <c r="J17" s="43">
        <v>281.45999999999998</v>
      </c>
      <c r="K17" s="44">
        <v>227</v>
      </c>
      <c r="L17" s="43">
        <v>3.26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0.33</v>
      </c>
      <c r="H18" s="43">
        <v>0</v>
      </c>
      <c r="I18" s="43">
        <v>22.66</v>
      </c>
      <c r="J18" s="43">
        <v>91.98</v>
      </c>
      <c r="K18" s="44">
        <v>280</v>
      </c>
      <c r="L18" s="43">
        <v>10.52</v>
      </c>
    </row>
    <row r="19" spans="1:12" ht="15">
      <c r="A19" s="23"/>
      <c r="B19" s="15"/>
      <c r="C19" s="11"/>
      <c r="D19" s="7" t="s">
        <v>31</v>
      </c>
      <c r="E19" s="42"/>
      <c r="F19" s="43">
        <v>50</v>
      </c>
      <c r="G19" s="43">
        <v>4.74</v>
      </c>
      <c r="H19" s="43">
        <v>0.6</v>
      </c>
      <c r="I19" s="43">
        <v>28.98</v>
      </c>
      <c r="J19" s="43">
        <v>141</v>
      </c>
      <c r="K19" s="44"/>
      <c r="L19" s="43">
        <v>3.3</v>
      </c>
    </row>
    <row r="20" spans="1:12" ht="15">
      <c r="A20" s="23"/>
      <c r="B20" s="15"/>
      <c r="C20" s="11"/>
      <c r="D20" s="7" t="s">
        <v>32</v>
      </c>
      <c r="E20" s="42"/>
      <c r="F20" s="43">
        <v>50</v>
      </c>
      <c r="G20" s="43">
        <v>3.4</v>
      </c>
      <c r="H20" s="43">
        <v>0.65</v>
      </c>
      <c r="I20" s="43">
        <v>19.899999999999999</v>
      </c>
      <c r="J20" s="43">
        <v>100.5</v>
      </c>
      <c r="K20" s="44"/>
      <c r="L20" s="43">
        <v>3.3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51.589999999999996</v>
      </c>
      <c r="H23" s="19">
        <f t="shared" si="2"/>
        <v>60.07</v>
      </c>
      <c r="I23" s="19">
        <f t="shared" si="2"/>
        <v>132.4</v>
      </c>
      <c r="J23" s="19">
        <f t="shared" si="2"/>
        <v>1278.49</v>
      </c>
      <c r="K23" s="25"/>
      <c r="L23" s="19">
        <f t="shared" ref="L23" si="3">SUM(L14:L22)</f>
        <v>88.55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720</v>
      </c>
      <c r="G24" s="32">
        <f t="shared" ref="G24:J24" si="4">G13+G23</f>
        <v>51.589999999999996</v>
      </c>
      <c r="H24" s="32">
        <f t="shared" si="4"/>
        <v>60.07</v>
      </c>
      <c r="I24" s="32">
        <f t="shared" si="4"/>
        <v>132.4</v>
      </c>
      <c r="J24" s="32">
        <f t="shared" si="4"/>
        <v>1278.49</v>
      </c>
      <c r="K24" s="32"/>
      <c r="L24" s="32">
        <f t="shared" ref="L24" si="5">L13+L23</f>
        <v>88.55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3.04</v>
      </c>
      <c r="H33" s="43">
        <v>11.38</v>
      </c>
      <c r="I33" s="43">
        <v>10.76</v>
      </c>
      <c r="J33" s="43">
        <v>157</v>
      </c>
      <c r="K33" s="44">
        <v>31</v>
      </c>
      <c r="L33" s="43">
        <v>10.89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8.35</v>
      </c>
      <c r="H34" s="43">
        <v>10.86</v>
      </c>
      <c r="I34" s="43">
        <v>10.81</v>
      </c>
      <c r="J34" s="43">
        <v>174.61</v>
      </c>
      <c r="K34" s="44">
        <v>37</v>
      </c>
      <c r="L34" s="43">
        <v>27.75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0.48</v>
      </c>
      <c r="H37" s="43">
        <v>0.25</v>
      </c>
      <c r="I37" s="43">
        <v>26.81</v>
      </c>
      <c r="J37" s="43">
        <v>110.96</v>
      </c>
      <c r="K37" s="44">
        <v>278</v>
      </c>
      <c r="L37" s="43">
        <v>17.7</v>
      </c>
    </row>
    <row r="38" spans="1:12" ht="15">
      <c r="A38" s="14"/>
      <c r="B38" s="15"/>
      <c r="C38" s="11"/>
      <c r="D38" s="7" t="s">
        <v>31</v>
      </c>
      <c r="E38" s="42"/>
      <c r="F38" s="43">
        <v>50</v>
      </c>
      <c r="G38" s="43">
        <v>4.74</v>
      </c>
      <c r="H38" s="43">
        <v>0.6</v>
      </c>
      <c r="I38" s="43">
        <v>28.98</v>
      </c>
      <c r="J38" s="43">
        <v>141</v>
      </c>
      <c r="K38" s="44"/>
      <c r="L38" s="43">
        <v>3.3</v>
      </c>
    </row>
    <row r="39" spans="1:12" ht="15">
      <c r="A39" s="14"/>
      <c r="B39" s="15"/>
      <c r="C39" s="11"/>
      <c r="D39" s="7" t="s">
        <v>32</v>
      </c>
      <c r="E39" s="42"/>
      <c r="F39" s="43">
        <v>50</v>
      </c>
      <c r="G39" s="43">
        <v>3.4</v>
      </c>
      <c r="H39" s="43">
        <v>0.65</v>
      </c>
      <c r="I39" s="43">
        <v>19.899999999999999</v>
      </c>
      <c r="J39" s="43">
        <v>100.5</v>
      </c>
      <c r="K39" s="44"/>
      <c r="L39" s="43">
        <v>3.3</v>
      </c>
    </row>
    <row r="40" spans="1:12" ht="15">
      <c r="A40" s="14"/>
      <c r="B40" s="15"/>
      <c r="C40" s="11"/>
      <c r="D40" s="6" t="s">
        <v>24</v>
      </c>
      <c r="E40" s="42" t="s">
        <v>49</v>
      </c>
      <c r="F40" s="43">
        <v>100</v>
      </c>
      <c r="G40" s="43">
        <v>0</v>
      </c>
      <c r="H40" s="43">
        <v>0</v>
      </c>
      <c r="I40" s="43">
        <v>14</v>
      </c>
      <c r="J40" s="43">
        <v>52</v>
      </c>
      <c r="K40" s="44"/>
      <c r="L40" s="43">
        <v>10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20.009999999999998</v>
      </c>
      <c r="H42" s="19">
        <f t="shared" ref="H42" si="11">SUM(H33:H41)</f>
        <v>23.740000000000002</v>
      </c>
      <c r="I42" s="19">
        <f t="shared" ref="I42" si="12">SUM(I33:I41)</f>
        <v>111.25999999999999</v>
      </c>
      <c r="J42" s="19">
        <f t="shared" ref="J42:L42" si="13">SUM(J33:J41)</f>
        <v>736.06999999999994</v>
      </c>
      <c r="K42" s="25"/>
      <c r="L42" s="19">
        <f t="shared" si="13"/>
        <v>72.94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20.009999999999998</v>
      </c>
      <c r="H43" s="32">
        <f t="shared" ref="H43" si="15">H32+H42</f>
        <v>23.740000000000002</v>
      </c>
      <c r="I43" s="32">
        <f t="shared" ref="I43" si="16">I32+I42</f>
        <v>111.25999999999999</v>
      </c>
      <c r="J43" s="32">
        <f t="shared" ref="J43:L43" si="17">J32+J42</f>
        <v>736.06999999999994</v>
      </c>
      <c r="K43" s="32"/>
      <c r="L43" s="32">
        <f t="shared" si="17"/>
        <v>72.94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100</v>
      </c>
      <c r="G52" s="43">
        <v>0.84</v>
      </c>
      <c r="H52" s="43">
        <v>5.0599999999999996</v>
      </c>
      <c r="I52" s="43">
        <v>5.32</v>
      </c>
      <c r="J52" s="43">
        <v>70.02</v>
      </c>
      <c r="K52" s="44">
        <v>3</v>
      </c>
      <c r="L52" s="43">
        <v>5.4</v>
      </c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100</v>
      </c>
      <c r="G54" s="43">
        <v>15.16</v>
      </c>
      <c r="H54" s="43">
        <v>16.64</v>
      </c>
      <c r="I54" s="43">
        <v>8.15</v>
      </c>
      <c r="J54" s="43">
        <v>250.99</v>
      </c>
      <c r="K54" s="44">
        <v>189</v>
      </c>
      <c r="L54" s="43">
        <v>44.25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200</v>
      </c>
      <c r="G55" s="43">
        <v>4.2699999999999996</v>
      </c>
      <c r="H55" s="43">
        <v>8.08</v>
      </c>
      <c r="I55" s="43">
        <v>0.7</v>
      </c>
      <c r="J55" s="43">
        <v>213.95</v>
      </c>
      <c r="K55" s="44">
        <v>241</v>
      </c>
      <c r="L55" s="43">
        <v>10.63</v>
      </c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0.1</v>
      </c>
      <c r="H56" s="43">
        <v>0</v>
      </c>
      <c r="I56" s="43">
        <v>14.1</v>
      </c>
      <c r="J56" s="43">
        <v>61</v>
      </c>
      <c r="K56" s="44">
        <v>20</v>
      </c>
      <c r="L56" s="43">
        <v>15.4</v>
      </c>
    </row>
    <row r="57" spans="1:12" ht="15">
      <c r="A57" s="23"/>
      <c r="B57" s="15"/>
      <c r="C57" s="11"/>
      <c r="D57" s="7" t="s">
        <v>31</v>
      </c>
      <c r="E57" s="42"/>
      <c r="F57" s="43">
        <v>50</v>
      </c>
      <c r="G57" s="43">
        <v>4.74</v>
      </c>
      <c r="H57" s="43">
        <v>0.6</v>
      </c>
      <c r="I57" s="43">
        <v>28.98</v>
      </c>
      <c r="J57" s="43">
        <v>141</v>
      </c>
      <c r="K57" s="44"/>
      <c r="L57" s="43">
        <v>3.3</v>
      </c>
    </row>
    <row r="58" spans="1:12" ht="15">
      <c r="A58" s="23"/>
      <c r="B58" s="15"/>
      <c r="C58" s="11"/>
      <c r="D58" s="7" t="s">
        <v>32</v>
      </c>
      <c r="E58" s="42"/>
      <c r="F58" s="43">
        <v>50</v>
      </c>
      <c r="G58" s="43">
        <v>3.4</v>
      </c>
      <c r="H58" s="43">
        <v>0.65</v>
      </c>
      <c r="I58" s="43">
        <v>19.899999999999999</v>
      </c>
      <c r="J58" s="43">
        <v>100.5</v>
      </c>
      <c r="K58" s="44"/>
      <c r="L58" s="43">
        <v>3.3</v>
      </c>
    </row>
    <row r="59" spans="1:12" ht="15">
      <c r="A59" s="23"/>
      <c r="B59" s="15"/>
      <c r="C59" s="11"/>
      <c r="D59" s="6" t="s">
        <v>58</v>
      </c>
      <c r="E59" s="42" t="s">
        <v>58</v>
      </c>
      <c r="F59" s="43" t="s">
        <v>58</v>
      </c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28.509999999999998</v>
      </c>
      <c r="H61" s="19">
        <f t="shared" ref="H61" si="23">SUM(H52:H60)</f>
        <v>31.03</v>
      </c>
      <c r="I61" s="19">
        <f t="shared" ref="I61" si="24">SUM(I52:I60)</f>
        <v>77.150000000000006</v>
      </c>
      <c r="J61" s="19">
        <f t="shared" ref="J61:L61" si="25">SUM(J52:J60)</f>
        <v>837.46</v>
      </c>
      <c r="K61" s="25"/>
      <c r="L61" s="19">
        <f t="shared" si="25"/>
        <v>82.28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28.509999999999998</v>
      </c>
      <c r="H62" s="32">
        <f t="shared" ref="H62" si="27">H51+H61</f>
        <v>31.03</v>
      </c>
      <c r="I62" s="32">
        <f t="shared" ref="I62" si="28">I51+I61</f>
        <v>77.150000000000006</v>
      </c>
      <c r="J62" s="32">
        <f t="shared" ref="J62:L62" si="29">J51+J61</f>
        <v>837.46</v>
      </c>
      <c r="K62" s="32"/>
      <c r="L62" s="32">
        <f t="shared" si="29"/>
        <v>82.28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100</v>
      </c>
      <c r="G71" s="43">
        <v>1.4</v>
      </c>
      <c r="H71" s="43">
        <v>10.08</v>
      </c>
      <c r="I71" s="43">
        <v>9.2200000000000006</v>
      </c>
      <c r="J71" s="43">
        <v>133.28</v>
      </c>
      <c r="K71" s="44">
        <v>28</v>
      </c>
      <c r="L71" s="43">
        <v>6.4</v>
      </c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9</v>
      </c>
      <c r="H72" s="43">
        <v>4.95</v>
      </c>
      <c r="I72" s="43">
        <v>27.5</v>
      </c>
      <c r="J72" s="43">
        <v>171.3</v>
      </c>
      <c r="K72" s="44">
        <v>49</v>
      </c>
      <c r="L72" s="43">
        <v>20.7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0.25</v>
      </c>
      <c r="H75" s="43">
        <v>0.25</v>
      </c>
      <c r="I75" s="43">
        <v>25.35</v>
      </c>
      <c r="J75" s="43">
        <v>104.07</v>
      </c>
      <c r="K75" s="44">
        <v>284</v>
      </c>
      <c r="L75" s="43">
        <v>11.5</v>
      </c>
    </row>
    <row r="76" spans="1:12" ht="15">
      <c r="A76" s="23"/>
      <c r="B76" s="15"/>
      <c r="C76" s="11"/>
      <c r="D76" s="7" t="s">
        <v>31</v>
      </c>
      <c r="E76" s="42"/>
      <c r="F76" s="43">
        <v>50</v>
      </c>
      <c r="G76" s="43">
        <v>4.74</v>
      </c>
      <c r="H76" s="43">
        <v>0.6</v>
      </c>
      <c r="I76" s="43">
        <v>28.98</v>
      </c>
      <c r="J76" s="43">
        <v>141</v>
      </c>
      <c r="K76" s="44"/>
      <c r="L76" s="43">
        <v>3.3</v>
      </c>
    </row>
    <row r="77" spans="1:12" ht="15">
      <c r="A77" s="23"/>
      <c r="B77" s="15"/>
      <c r="C77" s="11"/>
      <c r="D77" s="7" t="s">
        <v>32</v>
      </c>
      <c r="E77" s="42"/>
      <c r="F77" s="43">
        <v>50</v>
      </c>
      <c r="G77" s="43">
        <v>3.4</v>
      </c>
      <c r="H77" s="43">
        <v>0.65</v>
      </c>
      <c r="I77" s="43">
        <v>19.899999999999999</v>
      </c>
      <c r="J77" s="43">
        <v>100.5</v>
      </c>
      <c r="K77" s="44"/>
      <c r="L77" s="43">
        <v>3.3</v>
      </c>
    </row>
    <row r="78" spans="1:12" ht="15">
      <c r="A78" s="23"/>
      <c r="B78" s="15"/>
      <c r="C78" s="11"/>
      <c r="D78" s="6" t="s">
        <v>24</v>
      </c>
      <c r="E78" s="42" t="s">
        <v>57</v>
      </c>
      <c r="F78" s="43">
        <v>100</v>
      </c>
      <c r="G78" s="43">
        <v>1</v>
      </c>
      <c r="H78" s="43">
        <v>0</v>
      </c>
      <c r="I78" s="43">
        <v>12</v>
      </c>
      <c r="J78" s="43">
        <v>47</v>
      </c>
      <c r="K78" s="44"/>
      <c r="L78" s="43">
        <v>23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19.79</v>
      </c>
      <c r="H80" s="19">
        <f t="shared" ref="H80" si="35">SUM(H71:H79)</f>
        <v>16.53</v>
      </c>
      <c r="I80" s="19">
        <f t="shared" ref="I80" si="36">SUM(I71:I79)</f>
        <v>122.94999999999999</v>
      </c>
      <c r="J80" s="19">
        <f t="shared" ref="J80:L80" si="37">SUM(J71:J79)</f>
        <v>697.15000000000009</v>
      </c>
      <c r="K80" s="25"/>
      <c r="L80" s="19">
        <f t="shared" si="37"/>
        <v>68.199999999999989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 t="shared" ref="G81" si="38">G70+G80</f>
        <v>19.79</v>
      </c>
      <c r="H81" s="32">
        <f t="shared" ref="H81" si="39">H70+H80</f>
        <v>16.53</v>
      </c>
      <c r="I81" s="32">
        <f t="shared" ref="I81" si="40">I70+I80</f>
        <v>122.94999999999999</v>
      </c>
      <c r="J81" s="32">
        <f t="shared" ref="J81:L81" si="41">J70+J80</f>
        <v>697.15000000000009</v>
      </c>
      <c r="K81" s="32"/>
      <c r="L81" s="32">
        <f t="shared" si="41"/>
        <v>68.199999999999989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100</v>
      </c>
      <c r="G90" s="43">
        <v>9.07</v>
      </c>
      <c r="H90" s="43">
        <v>12.32</v>
      </c>
      <c r="I90" s="43">
        <v>8.3800000000000008</v>
      </c>
      <c r="J90" s="43">
        <v>180.68</v>
      </c>
      <c r="K90" s="44">
        <v>41</v>
      </c>
      <c r="L90" s="43">
        <v>12</v>
      </c>
    </row>
    <row r="91" spans="1:12" ht="1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9.49</v>
      </c>
      <c r="H91" s="43">
        <v>7.22</v>
      </c>
      <c r="I91" s="43">
        <v>12.25</v>
      </c>
      <c r="J91" s="43">
        <v>151.5</v>
      </c>
      <c r="K91" s="44">
        <v>63</v>
      </c>
      <c r="L91" s="43">
        <v>20.54</v>
      </c>
    </row>
    <row r="92" spans="1:12" ht="15">
      <c r="A92" s="23"/>
      <c r="B92" s="15"/>
      <c r="C92" s="11"/>
      <c r="D92" s="7" t="s">
        <v>28</v>
      </c>
      <c r="E92" s="42" t="s">
        <v>61</v>
      </c>
      <c r="F92" s="43">
        <v>190</v>
      </c>
      <c r="G92" s="43">
        <v>29.22</v>
      </c>
      <c r="H92" s="43">
        <v>12.11</v>
      </c>
      <c r="I92" s="43">
        <v>20.100000000000001</v>
      </c>
      <c r="J92" s="43">
        <v>342.23</v>
      </c>
      <c r="K92" s="44">
        <v>141</v>
      </c>
      <c r="L92" s="43">
        <v>63.1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7.0000000000000007E-2</v>
      </c>
      <c r="H94" s="43">
        <v>0.01</v>
      </c>
      <c r="I94" s="43">
        <v>15.31</v>
      </c>
      <c r="J94" s="43">
        <v>61.62</v>
      </c>
      <c r="K94" s="44">
        <v>294</v>
      </c>
      <c r="L94" s="43">
        <v>3.9</v>
      </c>
    </row>
    <row r="95" spans="1:12" ht="15">
      <c r="A95" s="23"/>
      <c r="B95" s="15"/>
      <c r="C95" s="11"/>
      <c r="D95" s="7" t="s">
        <v>31</v>
      </c>
      <c r="E95" s="42"/>
      <c r="F95" s="43">
        <v>50</v>
      </c>
      <c r="G95" s="43">
        <v>4.74</v>
      </c>
      <c r="H95" s="43">
        <v>0.6</v>
      </c>
      <c r="I95" s="43">
        <v>28.98</v>
      </c>
      <c r="J95" s="43">
        <v>141</v>
      </c>
      <c r="K95" s="44"/>
      <c r="L95" s="43">
        <v>3.3</v>
      </c>
    </row>
    <row r="96" spans="1:12" ht="15">
      <c r="A96" s="23"/>
      <c r="B96" s="15"/>
      <c r="C96" s="11"/>
      <c r="D96" s="7" t="s">
        <v>32</v>
      </c>
      <c r="E96" s="42"/>
      <c r="F96" s="43">
        <v>50</v>
      </c>
      <c r="G96" s="43">
        <v>3.4</v>
      </c>
      <c r="H96" s="43">
        <v>0.65</v>
      </c>
      <c r="I96" s="43">
        <v>19.899999999999999</v>
      </c>
      <c r="J96" s="43">
        <v>100.5</v>
      </c>
      <c r="K96" s="44"/>
      <c r="L96" s="43">
        <v>3.3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55.99</v>
      </c>
      <c r="H99" s="19">
        <f t="shared" ref="H99" si="47">SUM(H90:H98)</f>
        <v>32.909999999999997</v>
      </c>
      <c r="I99" s="19">
        <f t="shared" ref="I99" si="48">SUM(I90:I98)</f>
        <v>104.92000000000002</v>
      </c>
      <c r="J99" s="19">
        <f t="shared" ref="J99:L99" si="49">SUM(J90:J98)</f>
        <v>977.53000000000009</v>
      </c>
      <c r="K99" s="25"/>
      <c r="L99" s="19">
        <f t="shared" si="49"/>
        <v>106.14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50">G89+G99</f>
        <v>55.99</v>
      </c>
      <c r="H100" s="32">
        <f t="shared" ref="H100" si="51">H89+H99</f>
        <v>32.909999999999997</v>
      </c>
      <c r="I100" s="32">
        <f t="shared" ref="I100" si="52">I89+I99</f>
        <v>104.92000000000002</v>
      </c>
      <c r="J100" s="32">
        <f t="shared" ref="J100:L100" si="53">J89+J99</f>
        <v>977.53000000000009</v>
      </c>
      <c r="K100" s="32"/>
      <c r="L100" s="32">
        <f t="shared" si="53"/>
        <v>106.14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5.87</v>
      </c>
      <c r="H109" s="43">
        <v>14.62</v>
      </c>
      <c r="I109" s="43">
        <v>5.76</v>
      </c>
      <c r="J109" s="43">
        <v>179.06</v>
      </c>
      <c r="K109" s="44">
        <v>44</v>
      </c>
      <c r="L109" s="43">
        <v>14.05</v>
      </c>
    </row>
    <row r="110" spans="1:12" ht="25.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10.83</v>
      </c>
      <c r="H110" s="43">
        <v>21.75</v>
      </c>
      <c r="I110" s="43">
        <v>21.76</v>
      </c>
      <c r="J110" s="43">
        <v>191.39</v>
      </c>
      <c r="K110" s="44">
        <v>47</v>
      </c>
      <c r="L110" s="43">
        <v>26.4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0.48</v>
      </c>
      <c r="H113" s="43">
        <v>0.25</v>
      </c>
      <c r="I113" s="43">
        <v>26.81</v>
      </c>
      <c r="J113" s="43">
        <v>110.96</v>
      </c>
      <c r="K113" s="44">
        <v>278</v>
      </c>
      <c r="L113" s="43">
        <v>17.7</v>
      </c>
    </row>
    <row r="114" spans="1:12" ht="15">
      <c r="A114" s="23"/>
      <c r="B114" s="15"/>
      <c r="C114" s="11"/>
      <c r="D114" s="7" t="s">
        <v>31</v>
      </c>
      <c r="E114" s="42"/>
      <c r="F114" s="43">
        <v>50</v>
      </c>
      <c r="G114" s="43">
        <v>4.74</v>
      </c>
      <c r="H114" s="43">
        <v>0.6</v>
      </c>
      <c r="I114" s="43">
        <v>28.98</v>
      </c>
      <c r="J114" s="43">
        <v>141</v>
      </c>
      <c r="K114" s="44"/>
      <c r="L114" s="43">
        <v>3.3</v>
      </c>
    </row>
    <row r="115" spans="1:12" ht="15">
      <c r="A115" s="23"/>
      <c r="B115" s="15"/>
      <c r="C115" s="11"/>
      <c r="D115" s="7" t="s">
        <v>32</v>
      </c>
      <c r="E115" s="42"/>
      <c r="F115" s="43">
        <v>50</v>
      </c>
      <c r="G115" s="43">
        <v>3.4</v>
      </c>
      <c r="H115" s="43">
        <v>0.65</v>
      </c>
      <c r="I115" s="43">
        <v>19.899999999999999</v>
      </c>
      <c r="J115" s="43">
        <v>100.5</v>
      </c>
      <c r="K115" s="44"/>
      <c r="L115" s="43">
        <v>3.3</v>
      </c>
    </row>
    <row r="116" spans="1:12" ht="15">
      <c r="A116" s="23"/>
      <c r="B116" s="15"/>
      <c r="C116" s="11"/>
      <c r="D116" s="6" t="s">
        <v>24</v>
      </c>
      <c r="E116" s="42" t="s">
        <v>49</v>
      </c>
      <c r="F116" s="43">
        <v>100</v>
      </c>
      <c r="G116" s="43">
        <v>0</v>
      </c>
      <c r="H116" s="43">
        <v>0</v>
      </c>
      <c r="I116" s="43">
        <v>14</v>
      </c>
      <c r="J116" s="43">
        <v>52</v>
      </c>
      <c r="K116" s="44"/>
      <c r="L116" s="43">
        <v>10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25.32</v>
      </c>
      <c r="H118" s="19">
        <f t="shared" si="56"/>
        <v>37.869999999999997</v>
      </c>
      <c r="I118" s="19">
        <f t="shared" si="56"/>
        <v>117.21000000000001</v>
      </c>
      <c r="J118" s="19">
        <f t="shared" si="56"/>
        <v>774.91</v>
      </c>
      <c r="K118" s="25"/>
      <c r="L118" s="19">
        <f t="shared" ref="L118" si="57">SUM(L109:L117)</f>
        <v>74.75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750</v>
      </c>
      <c r="G119" s="32">
        <f t="shared" ref="G119" si="58">G108+G118</f>
        <v>25.32</v>
      </c>
      <c r="H119" s="32">
        <f t="shared" ref="H119" si="59">H108+H118</f>
        <v>37.869999999999997</v>
      </c>
      <c r="I119" s="32">
        <f t="shared" ref="I119" si="60">I108+I118</f>
        <v>117.21000000000001</v>
      </c>
      <c r="J119" s="32">
        <f t="shared" ref="J119:L119" si="61">J108+J118</f>
        <v>774.91</v>
      </c>
      <c r="K119" s="32"/>
      <c r="L119" s="32">
        <f t="shared" si="61"/>
        <v>74.75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100</v>
      </c>
      <c r="G128" s="43">
        <v>1.6</v>
      </c>
      <c r="H128" s="43">
        <v>4.99</v>
      </c>
      <c r="I128" s="43">
        <v>9.24</v>
      </c>
      <c r="J128" s="43">
        <v>79.7</v>
      </c>
      <c r="K128" s="44">
        <v>17</v>
      </c>
      <c r="L128" s="43">
        <v>8.1999999999999993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66</v>
      </c>
      <c r="F130" s="43">
        <v>100</v>
      </c>
      <c r="G130" s="43">
        <v>2.72</v>
      </c>
      <c r="H130" s="43">
        <v>8.76</v>
      </c>
      <c r="I130" s="43">
        <v>3.81</v>
      </c>
      <c r="J130" s="43">
        <v>159</v>
      </c>
      <c r="K130" s="44">
        <v>261</v>
      </c>
      <c r="L130" s="43">
        <v>34.299999999999997</v>
      </c>
    </row>
    <row r="131" spans="1:12" ht="15">
      <c r="A131" s="14"/>
      <c r="B131" s="15"/>
      <c r="C131" s="11"/>
      <c r="D131" s="7" t="s">
        <v>29</v>
      </c>
      <c r="E131" s="42" t="s">
        <v>52</v>
      </c>
      <c r="F131" s="43">
        <v>200</v>
      </c>
      <c r="G131" s="43">
        <v>4.2699999999999996</v>
      </c>
      <c r="H131" s="43">
        <v>8.08</v>
      </c>
      <c r="I131" s="43">
        <v>0.7</v>
      </c>
      <c r="J131" s="43">
        <v>213.95</v>
      </c>
      <c r="K131" s="44">
        <v>241</v>
      </c>
      <c r="L131" s="43">
        <v>10.63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2</v>
      </c>
      <c r="H132" s="43">
        <v>0.2</v>
      </c>
      <c r="I132" s="43">
        <v>5.8</v>
      </c>
      <c r="J132" s="43">
        <v>36</v>
      </c>
      <c r="K132" s="44">
        <v>293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/>
      <c r="F133" s="43">
        <v>50</v>
      </c>
      <c r="G133" s="43">
        <v>4.74</v>
      </c>
      <c r="H133" s="43">
        <v>0.6</v>
      </c>
      <c r="I133" s="43">
        <v>28.98</v>
      </c>
      <c r="J133" s="43">
        <v>141</v>
      </c>
      <c r="K133" s="44"/>
      <c r="L133" s="43">
        <v>3.3</v>
      </c>
    </row>
    <row r="134" spans="1:12" ht="15">
      <c r="A134" s="14"/>
      <c r="B134" s="15"/>
      <c r="C134" s="11"/>
      <c r="D134" s="7" t="s">
        <v>32</v>
      </c>
      <c r="E134" s="42"/>
      <c r="F134" s="43">
        <v>50</v>
      </c>
      <c r="G134" s="43">
        <v>3.4</v>
      </c>
      <c r="H134" s="43">
        <v>0.65</v>
      </c>
      <c r="I134" s="43">
        <v>19.899999999999999</v>
      </c>
      <c r="J134" s="43">
        <v>100.5</v>
      </c>
      <c r="K134" s="44"/>
      <c r="L134" s="43">
        <v>3.3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18.73</v>
      </c>
      <c r="H137" s="19">
        <f t="shared" si="64"/>
        <v>23.279999999999998</v>
      </c>
      <c r="I137" s="19">
        <f t="shared" si="64"/>
        <v>68.430000000000007</v>
      </c>
      <c r="J137" s="19">
        <f t="shared" si="64"/>
        <v>730.15</v>
      </c>
      <c r="K137" s="25"/>
      <c r="L137" s="19">
        <f t="shared" ref="L137" si="65">SUM(L128:L136)</f>
        <v>71.72999999999999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18.73</v>
      </c>
      <c r="H138" s="32">
        <f t="shared" ref="H138" si="67">H127+H137</f>
        <v>23.279999999999998</v>
      </c>
      <c r="I138" s="32">
        <f t="shared" ref="I138" si="68">I127+I137</f>
        <v>68.430000000000007</v>
      </c>
      <c r="J138" s="32">
        <f t="shared" ref="J138:L138" si="69">J127+J137</f>
        <v>730.15</v>
      </c>
      <c r="K138" s="32"/>
      <c r="L138" s="32">
        <f t="shared" si="69"/>
        <v>71.72999999999999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100</v>
      </c>
      <c r="G147" s="43">
        <v>1.2</v>
      </c>
      <c r="H147" s="43">
        <v>10</v>
      </c>
      <c r="I147" s="43">
        <v>9.1</v>
      </c>
      <c r="J147" s="43">
        <v>121.3</v>
      </c>
      <c r="K147" s="44">
        <v>28</v>
      </c>
      <c r="L147" s="43">
        <v>17.899999999999999</v>
      </c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2.31</v>
      </c>
      <c r="H148" s="43">
        <v>7.74</v>
      </c>
      <c r="I148" s="43">
        <v>15.43</v>
      </c>
      <c r="J148" s="43">
        <v>140.59</v>
      </c>
      <c r="K148" s="44">
        <v>51</v>
      </c>
      <c r="L148" s="43">
        <v>32.549999999999997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5.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1.36</v>
      </c>
      <c r="H151" s="43">
        <v>0</v>
      </c>
      <c r="I151" s="43">
        <v>29.02</v>
      </c>
      <c r="J151" s="43">
        <v>116.19</v>
      </c>
      <c r="K151" s="44">
        <v>274</v>
      </c>
      <c r="L151" s="43">
        <v>4.1500000000000004</v>
      </c>
    </row>
    <row r="152" spans="1:12" ht="15">
      <c r="A152" s="23"/>
      <c r="B152" s="15"/>
      <c r="C152" s="11"/>
      <c r="D152" s="7" t="s">
        <v>31</v>
      </c>
      <c r="E152" s="42"/>
      <c r="F152" s="43">
        <v>50</v>
      </c>
      <c r="G152" s="43">
        <v>4.74</v>
      </c>
      <c r="H152" s="43">
        <v>0.6</v>
      </c>
      <c r="I152" s="43">
        <v>28.98</v>
      </c>
      <c r="J152" s="43">
        <v>141</v>
      </c>
      <c r="K152" s="44"/>
      <c r="L152" s="43">
        <v>3.3</v>
      </c>
    </row>
    <row r="153" spans="1:12" ht="15">
      <c r="A153" s="23"/>
      <c r="B153" s="15"/>
      <c r="C153" s="11"/>
      <c r="D153" s="7" t="s">
        <v>32</v>
      </c>
      <c r="E153" s="42"/>
      <c r="F153" s="43">
        <v>50</v>
      </c>
      <c r="G153" s="43">
        <v>3.4</v>
      </c>
      <c r="H153" s="43">
        <v>0.65</v>
      </c>
      <c r="I153" s="43">
        <v>19.899999999999999</v>
      </c>
      <c r="J153" s="43">
        <v>100.5</v>
      </c>
      <c r="K153" s="44"/>
      <c r="L153" s="43">
        <v>3.3</v>
      </c>
    </row>
    <row r="154" spans="1:12" ht="15">
      <c r="A154" s="23"/>
      <c r="B154" s="15"/>
      <c r="C154" s="11"/>
      <c r="D154" s="6" t="s">
        <v>24</v>
      </c>
      <c r="E154" s="42" t="s">
        <v>57</v>
      </c>
      <c r="F154" s="43">
        <v>100</v>
      </c>
      <c r="G154" s="43">
        <v>1</v>
      </c>
      <c r="H154" s="43">
        <v>0</v>
      </c>
      <c r="I154" s="43">
        <v>12</v>
      </c>
      <c r="J154" s="43">
        <v>47</v>
      </c>
      <c r="K154" s="44"/>
      <c r="L154" s="43">
        <v>23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14.01</v>
      </c>
      <c r="H156" s="19">
        <f t="shared" si="72"/>
        <v>18.990000000000002</v>
      </c>
      <c r="I156" s="19">
        <f t="shared" si="72"/>
        <v>114.43</v>
      </c>
      <c r="J156" s="19">
        <f t="shared" si="72"/>
        <v>666.57999999999993</v>
      </c>
      <c r="K156" s="25"/>
      <c r="L156" s="19">
        <f t="shared" ref="L156" si="73">SUM(L147:L155)</f>
        <v>84.199999999999989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14.01</v>
      </c>
      <c r="H157" s="32">
        <f t="shared" ref="H157" si="75">H146+H156</f>
        <v>18.990000000000002</v>
      </c>
      <c r="I157" s="32">
        <f t="shared" ref="I157" si="76">I146+I156</f>
        <v>114.43</v>
      </c>
      <c r="J157" s="32">
        <f t="shared" ref="J157:L157" si="77">J146+J156</f>
        <v>666.57999999999993</v>
      </c>
      <c r="K157" s="32"/>
      <c r="L157" s="32">
        <f t="shared" si="77"/>
        <v>84.199999999999989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100</v>
      </c>
      <c r="G166" s="43">
        <v>2.2200000000000002</v>
      </c>
      <c r="H166" s="43">
        <v>11.02</v>
      </c>
      <c r="I166" s="43">
        <v>3.4</v>
      </c>
      <c r="J166" s="43">
        <v>121.74</v>
      </c>
      <c r="K166" s="44">
        <v>41</v>
      </c>
      <c r="L166" s="43">
        <v>9.9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72</v>
      </c>
      <c r="F168" s="43">
        <v>250</v>
      </c>
      <c r="G168" s="43">
        <v>21.78</v>
      </c>
      <c r="H168" s="43">
        <v>26.51</v>
      </c>
      <c r="I168" s="43">
        <v>52.33</v>
      </c>
      <c r="J168" s="43">
        <v>535.03</v>
      </c>
      <c r="K168" s="44">
        <v>167</v>
      </c>
      <c r="L168" s="43">
        <v>29.9</v>
      </c>
    </row>
    <row r="169" spans="1:12" ht="15">
      <c r="A169" s="23"/>
      <c r="B169" s="15"/>
      <c r="C169" s="11"/>
      <c r="D169" s="7" t="s">
        <v>29</v>
      </c>
      <c r="E169" s="42" t="s">
        <v>73</v>
      </c>
      <c r="F169" s="43">
        <v>200</v>
      </c>
      <c r="G169" s="43">
        <v>4.51</v>
      </c>
      <c r="H169" s="43">
        <v>7.27</v>
      </c>
      <c r="I169" s="43">
        <v>33.950000000000003</v>
      </c>
      <c r="J169" s="43">
        <v>251.4</v>
      </c>
      <c r="K169" s="44">
        <v>58</v>
      </c>
      <c r="L169" s="43">
        <v>8.9</v>
      </c>
    </row>
    <row r="170" spans="1:12" ht="1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156</v>
      </c>
      <c r="L170" s="43">
        <v>5.95</v>
      </c>
    </row>
    <row r="171" spans="1:12" ht="15">
      <c r="A171" s="23"/>
      <c r="B171" s="15"/>
      <c r="C171" s="11"/>
      <c r="D171" s="7" t="s">
        <v>31</v>
      </c>
      <c r="E171" s="42"/>
      <c r="F171" s="43">
        <v>50</v>
      </c>
      <c r="G171" s="43">
        <v>4.74</v>
      </c>
      <c r="H171" s="43">
        <v>0.6</v>
      </c>
      <c r="I171" s="43">
        <v>28.98</v>
      </c>
      <c r="J171" s="43">
        <v>141</v>
      </c>
      <c r="K171" s="44"/>
      <c r="L171" s="43">
        <v>3.3</v>
      </c>
    </row>
    <row r="172" spans="1:12" ht="15">
      <c r="A172" s="23"/>
      <c r="B172" s="15"/>
      <c r="C172" s="11"/>
      <c r="D172" s="7" t="s">
        <v>32</v>
      </c>
      <c r="E172" s="42"/>
      <c r="F172" s="43">
        <v>50</v>
      </c>
      <c r="G172" s="43">
        <v>3.4</v>
      </c>
      <c r="H172" s="43">
        <v>0.65</v>
      </c>
      <c r="I172" s="43">
        <v>19.899999999999999</v>
      </c>
      <c r="J172" s="43">
        <v>100.5</v>
      </c>
      <c r="K172" s="44"/>
      <c r="L172" s="43">
        <v>3.3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36.75</v>
      </c>
      <c r="H175" s="19">
        <f t="shared" si="80"/>
        <v>46.05</v>
      </c>
      <c r="I175" s="19">
        <f t="shared" si="80"/>
        <v>162.76000000000002</v>
      </c>
      <c r="J175" s="19">
        <f t="shared" si="80"/>
        <v>1242.67</v>
      </c>
      <c r="K175" s="25"/>
      <c r="L175" s="19">
        <f t="shared" ref="L175" si="81">SUM(L166:L174)</f>
        <v>61.249999999999993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850</v>
      </c>
      <c r="G176" s="32">
        <f t="shared" ref="G176" si="82">G165+G175</f>
        <v>36.75</v>
      </c>
      <c r="H176" s="32">
        <f t="shared" ref="H176" si="83">H165+H175</f>
        <v>46.05</v>
      </c>
      <c r="I176" s="32">
        <f t="shared" ref="I176" si="84">I165+I175</f>
        <v>162.76000000000002</v>
      </c>
      <c r="J176" s="32">
        <f t="shared" ref="J176:L176" si="85">J165+J175</f>
        <v>1242.67</v>
      </c>
      <c r="K176" s="32"/>
      <c r="L176" s="32">
        <f t="shared" si="85"/>
        <v>61.249999999999993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100</v>
      </c>
      <c r="G185" s="43">
        <v>1.08</v>
      </c>
      <c r="H185" s="43">
        <v>9.99</v>
      </c>
      <c r="I185" s="43">
        <v>8.9</v>
      </c>
      <c r="J185" s="43">
        <v>129.80000000000001</v>
      </c>
      <c r="K185" s="44">
        <v>15</v>
      </c>
      <c r="L185" s="43">
        <v>8.5</v>
      </c>
    </row>
    <row r="186" spans="1:12" ht="1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12.1</v>
      </c>
      <c r="H186" s="43">
        <v>9.6</v>
      </c>
      <c r="I186" s="43">
        <v>16.5</v>
      </c>
      <c r="J186" s="43">
        <v>178.9</v>
      </c>
      <c r="K186" s="44">
        <v>46</v>
      </c>
      <c r="L186" s="43">
        <v>26.05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0.1</v>
      </c>
      <c r="H189" s="43">
        <v>0</v>
      </c>
      <c r="I189" s="43">
        <v>14.1</v>
      </c>
      <c r="J189" s="43">
        <v>61</v>
      </c>
      <c r="K189" s="44">
        <v>20</v>
      </c>
      <c r="L189" s="43">
        <v>8.5500000000000007</v>
      </c>
    </row>
    <row r="190" spans="1:12" ht="15">
      <c r="A190" s="23"/>
      <c r="B190" s="15"/>
      <c r="C190" s="11"/>
      <c r="D190" s="7" t="s">
        <v>31</v>
      </c>
      <c r="E190" s="42"/>
      <c r="F190" s="43">
        <v>50</v>
      </c>
      <c r="G190" s="43">
        <v>4.74</v>
      </c>
      <c r="H190" s="43">
        <v>0.6</v>
      </c>
      <c r="I190" s="43">
        <v>28.98</v>
      </c>
      <c r="J190" s="43">
        <v>141</v>
      </c>
      <c r="K190" s="44"/>
      <c r="L190" s="43">
        <v>3.3</v>
      </c>
    </row>
    <row r="191" spans="1:12" ht="15">
      <c r="A191" s="23"/>
      <c r="B191" s="15"/>
      <c r="C191" s="11"/>
      <c r="D191" s="7" t="s">
        <v>32</v>
      </c>
      <c r="E191" s="42"/>
      <c r="F191" s="43">
        <v>50</v>
      </c>
      <c r="G191" s="43">
        <v>3.4</v>
      </c>
      <c r="H191" s="43">
        <v>0.65</v>
      </c>
      <c r="I191" s="43">
        <v>19.899999999999999</v>
      </c>
      <c r="J191" s="43">
        <v>100.5</v>
      </c>
      <c r="K191" s="44"/>
      <c r="L191" s="43">
        <v>3.3</v>
      </c>
    </row>
    <row r="192" spans="1:12" ht="15">
      <c r="A192" s="23"/>
      <c r="B192" s="15"/>
      <c r="C192" s="11"/>
      <c r="D192" s="6" t="s">
        <v>24</v>
      </c>
      <c r="E192" s="42" t="s">
        <v>49</v>
      </c>
      <c r="F192" s="43">
        <v>100</v>
      </c>
      <c r="G192" s="43">
        <v>0</v>
      </c>
      <c r="H192" s="43">
        <v>0</v>
      </c>
      <c r="I192" s="43">
        <v>14</v>
      </c>
      <c r="J192" s="43">
        <v>52</v>
      </c>
      <c r="K192" s="44"/>
      <c r="L192" s="43">
        <v>10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21.419999999999998</v>
      </c>
      <c r="H194" s="19">
        <f t="shared" si="88"/>
        <v>20.84</v>
      </c>
      <c r="I194" s="19">
        <f t="shared" si="88"/>
        <v>102.38</v>
      </c>
      <c r="J194" s="19">
        <f t="shared" si="88"/>
        <v>663.2</v>
      </c>
      <c r="K194" s="25"/>
      <c r="L194" s="19">
        <f t="shared" ref="L194" si="89">SUM(L185:L193)</f>
        <v>59.699999999999989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21.419999999999998</v>
      </c>
      <c r="H195" s="32">
        <f t="shared" ref="H195" si="91">H184+H194</f>
        <v>20.84</v>
      </c>
      <c r="I195" s="32">
        <f t="shared" ref="I195" si="92">I184+I194</f>
        <v>102.38</v>
      </c>
      <c r="J195" s="32">
        <f t="shared" ref="J195:L195" si="93">J184+J194</f>
        <v>663.2</v>
      </c>
      <c r="K195" s="32"/>
      <c r="L195" s="32">
        <f t="shared" si="93"/>
        <v>59.699999999999989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29.211999999999996</v>
      </c>
      <c r="H196" s="34">
        <f t="shared" si="94"/>
        <v>31.131</v>
      </c>
      <c r="I196" s="34">
        <f t="shared" si="94"/>
        <v>111.38900000000004</v>
      </c>
      <c r="J196" s="34">
        <f t="shared" si="94"/>
        <v>860.42099999999994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76.974000000000004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2023-10-11T12:49:19Z</dcterms:modified>
</cp:coreProperties>
</file>